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Linear Regression" sheetId="1" r:id="rId1"/>
    <sheet name="Sheet1" sheetId="2" r:id="rId2"/>
  </sheets>
  <definedNames>
    <definedName name="a">'Linear Regression'!$J$5</definedName>
    <definedName name="b">'Linear Regression'!$J$6</definedName>
    <definedName name="DependentVariable">'Linear Regression'!$D$5:$D$34</definedName>
    <definedName name="Estimate">'Linear Regression'!$E$5:$E$34</definedName>
    <definedName name="EstimationError">'Linear Regression'!$F$5:$F$34</definedName>
    <definedName name="IndependentVariable">'Linear Regression'!$C$5:$C$34</definedName>
    <definedName name="SquareOfError">'Linear Regression'!$G$5:$G$34</definedName>
    <definedName name="x">'Linear Regression'!$J$10</definedName>
    <definedName name="y">'Linear Regression'!$J$12</definedName>
  </definedNames>
  <calcPr fullCalcOnLoad="1"/>
</workbook>
</file>

<file path=xl/sharedStrings.xml><?xml version="1.0" encoding="utf-8"?>
<sst xmlns="http://schemas.openxmlformats.org/spreadsheetml/2006/main" count="39" uniqueCount="37">
  <si>
    <t>Time</t>
  </si>
  <si>
    <t>Period</t>
  </si>
  <si>
    <t>Error</t>
  </si>
  <si>
    <t>a =</t>
  </si>
  <si>
    <t>b =</t>
  </si>
  <si>
    <t>Independent</t>
  </si>
  <si>
    <t>Dependent</t>
  </si>
  <si>
    <t>Estimation</t>
  </si>
  <si>
    <t>Square</t>
  </si>
  <si>
    <t>Linear Regression Line</t>
  </si>
  <si>
    <t>Variable</t>
  </si>
  <si>
    <t>Estimate</t>
  </si>
  <si>
    <t>of Error</t>
  </si>
  <si>
    <t>y = a + bx</t>
  </si>
  <si>
    <t>Estimator</t>
  </si>
  <si>
    <t>If x =</t>
  </si>
  <si>
    <t>then y=</t>
  </si>
  <si>
    <t>Range Name</t>
  </si>
  <si>
    <t>Cells</t>
  </si>
  <si>
    <t>a</t>
  </si>
  <si>
    <t>b</t>
  </si>
  <si>
    <t>DependentVariable</t>
  </si>
  <si>
    <t>EstimationError</t>
  </si>
  <si>
    <t>IndependentVariable</t>
  </si>
  <si>
    <t>SquareOfError</t>
  </si>
  <si>
    <t>x</t>
  </si>
  <si>
    <t>J5</t>
  </si>
  <si>
    <t>J6</t>
  </si>
  <si>
    <t>D5:D34</t>
  </si>
  <si>
    <t>E5:E34</t>
  </si>
  <si>
    <t>F5:F34</t>
  </si>
  <si>
    <t>C5:C34</t>
  </si>
  <si>
    <t>G5:G34</t>
  </si>
  <si>
    <t>J10</t>
  </si>
  <si>
    <t>y</t>
  </si>
  <si>
    <t>J12</t>
  </si>
  <si>
    <t>Template for Linear Regression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</si>
</sst>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2" borderId="5" xfId="0" applyNumberFormat="1" applyFont="1" applyFill="1" applyBorder="1" applyAlignment="1">
      <alignment horizontal="left"/>
    </xf>
    <xf numFmtId="0" fontId="6" fillId="2" borderId="6" xfId="0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'Linear Regression'!$C$5:$C$34</c:f>
              <c:numCache/>
            </c:numRef>
          </c:xVal>
          <c:yVal>
            <c:numRef>
              <c:f>'Linear Regression'!$D$5:$D$34</c:f>
              <c:numCache/>
            </c:numRef>
          </c:yVal>
          <c:smooth val="0"/>
        </c:ser>
        <c:axId val="27592787"/>
        <c:axId val="47008492"/>
      </c:scatterChart>
      <c:val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crossBetween val="midCat"/>
        <c:dispUnits/>
      </c:valAx>
      <c:valAx>
        <c:axId val="47008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Dependent Variable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13</xdr:row>
      <xdr:rowOff>57150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781675" y="2286000"/>
        <a:ext cx="5905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7.375" style="3" customWidth="1"/>
    <col min="3" max="3" width="13.875" style="3" customWidth="1"/>
    <col min="4" max="4" width="12.125" style="3" customWidth="1"/>
    <col min="5" max="5" width="12.125" style="3" bestFit="1" customWidth="1"/>
    <col min="6" max="6" width="12.125" style="4" bestFit="1" customWidth="1"/>
    <col min="7" max="7" width="12.125" style="3" bestFit="1" customWidth="1"/>
    <col min="8" max="8" width="2.875" style="3" customWidth="1"/>
    <col min="9" max="9" width="7.25390625" style="3" customWidth="1"/>
    <col min="10" max="10" width="14.125" style="3" customWidth="1"/>
    <col min="11" max="11" width="5.875" style="3" customWidth="1"/>
    <col min="12" max="12" width="20.75390625" style="3" bestFit="1" customWidth="1"/>
    <col min="13" max="13" width="8.125" style="3" bestFit="1" customWidth="1"/>
    <col min="14" max="16384" width="10.875" style="3" customWidth="1"/>
  </cols>
  <sheetData>
    <row r="1" ht="18">
      <c r="A1" s="2" t="s">
        <v>36</v>
      </c>
    </row>
    <row r="2" ht="13.5" thickBot="1"/>
    <row r="3" spans="2:13" ht="13.5" thickBot="1">
      <c r="B3" s="5" t="s">
        <v>0</v>
      </c>
      <c r="C3" s="5" t="s">
        <v>5</v>
      </c>
      <c r="D3" s="5" t="s">
        <v>6</v>
      </c>
      <c r="E3" s="5"/>
      <c r="F3" s="6" t="s">
        <v>7</v>
      </c>
      <c r="G3" s="5" t="s">
        <v>8</v>
      </c>
      <c r="I3" s="7" t="s">
        <v>9</v>
      </c>
      <c r="L3" s="8" t="s">
        <v>17</v>
      </c>
      <c r="M3" s="9" t="s">
        <v>18</v>
      </c>
    </row>
    <row r="4" spans="2:13" ht="13.5" thickBot="1">
      <c r="B4" s="5" t="s">
        <v>1</v>
      </c>
      <c r="C4" s="5" t="s">
        <v>10</v>
      </c>
      <c r="D4" s="5" t="s">
        <v>10</v>
      </c>
      <c r="E4" s="5" t="s">
        <v>11</v>
      </c>
      <c r="F4" s="6" t="s">
        <v>2</v>
      </c>
      <c r="G4" s="5" t="s">
        <v>12</v>
      </c>
      <c r="I4" s="7" t="s">
        <v>13</v>
      </c>
      <c r="L4" s="10" t="s">
        <v>19</v>
      </c>
      <c r="M4" s="11" t="s">
        <v>26</v>
      </c>
    </row>
    <row r="5" spans="2:13" ht="12.75">
      <c r="B5" s="12">
        <v>1</v>
      </c>
      <c r="C5" s="19">
        <v>4894</v>
      </c>
      <c r="D5" s="19">
        <v>6809</v>
      </c>
      <c r="E5" s="13">
        <f aca="true" t="shared" si="0" ref="E5:E34">IF(C5="","",a+b*C5)</f>
        <v>6765.146791609996</v>
      </c>
      <c r="F5" s="14">
        <f aca="true" t="shared" si="1" ref="F5:F34">IF(C5="","",ABS(D5-E5))</f>
        <v>43.8532083900036</v>
      </c>
      <c r="G5" s="13">
        <f aca="true" t="shared" si="2" ref="G5:G34">IF(C5="","",F5^2)</f>
        <v>1923.1038860970823</v>
      </c>
      <c r="I5" s="15" t="s">
        <v>3</v>
      </c>
      <c r="J5" s="20">
        <f>INTERCEPT(DependentVariable,IndependentVariable)</f>
        <v>-1223.860369210397</v>
      </c>
      <c r="L5" s="10" t="s">
        <v>20</v>
      </c>
      <c r="M5" s="11" t="s">
        <v>27</v>
      </c>
    </row>
    <row r="6" spans="2:13" ht="13.5" thickBot="1">
      <c r="B6" s="12">
        <v>2</v>
      </c>
      <c r="C6" s="19">
        <v>4703</v>
      </c>
      <c r="D6" s="19">
        <v>6465</v>
      </c>
      <c r="E6" s="13">
        <f t="shared" si="0"/>
        <v>6453.356769600046</v>
      </c>
      <c r="F6" s="14">
        <f t="shared" si="1"/>
        <v>11.643230399953609</v>
      </c>
      <c r="G6" s="13">
        <f t="shared" si="2"/>
        <v>135.56481414640388</v>
      </c>
      <c r="I6" s="15" t="s">
        <v>4</v>
      </c>
      <c r="J6" s="21">
        <f>SLOPE(DependentVariable,IndependentVariable)</f>
        <v>1.632408492198691</v>
      </c>
      <c r="L6" s="10" t="s">
        <v>21</v>
      </c>
      <c r="M6" s="11" t="s">
        <v>28</v>
      </c>
    </row>
    <row r="7" spans="2:13" ht="12.75">
      <c r="B7" s="12">
        <v>3</v>
      </c>
      <c r="C7" s="19">
        <v>4748</v>
      </c>
      <c r="D7" s="19">
        <v>6569</v>
      </c>
      <c r="E7" s="13">
        <f t="shared" si="0"/>
        <v>6526.815151748988</v>
      </c>
      <c r="F7" s="14">
        <f t="shared" si="1"/>
        <v>42.18484825101223</v>
      </c>
      <c r="G7" s="13">
        <f t="shared" si="2"/>
        <v>1779.5614219609292</v>
      </c>
      <c r="I7" s="12"/>
      <c r="J7" s="12"/>
      <c r="L7" s="10" t="s">
        <v>11</v>
      </c>
      <c r="M7" s="11" t="s">
        <v>29</v>
      </c>
    </row>
    <row r="8" spans="2:13" ht="12.75">
      <c r="B8" s="12">
        <v>4</v>
      </c>
      <c r="C8" s="19">
        <v>5844</v>
      </c>
      <c r="D8" s="19">
        <v>8266</v>
      </c>
      <c r="E8" s="13">
        <f t="shared" si="0"/>
        <v>8315.934859198753</v>
      </c>
      <c r="F8" s="14">
        <f t="shared" si="1"/>
        <v>49.93485919875275</v>
      </c>
      <c r="G8" s="13">
        <f t="shared" si="2"/>
        <v>2493.490163199262</v>
      </c>
      <c r="I8" s="12"/>
      <c r="J8" s="12"/>
      <c r="L8" s="10" t="s">
        <v>22</v>
      </c>
      <c r="M8" s="11" t="s">
        <v>30</v>
      </c>
    </row>
    <row r="9" spans="2:13" ht="12.75">
      <c r="B9" s="12">
        <v>5</v>
      </c>
      <c r="C9" s="19">
        <v>5192</v>
      </c>
      <c r="D9" s="19">
        <v>7257</v>
      </c>
      <c r="E9" s="13">
        <f t="shared" si="0"/>
        <v>7251.604522285206</v>
      </c>
      <c r="F9" s="14">
        <f t="shared" si="1"/>
        <v>5.395477714793742</v>
      </c>
      <c r="G9" s="13">
        <f t="shared" si="2"/>
        <v>29.1111797708359</v>
      </c>
      <c r="I9" s="16" t="s">
        <v>14</v>
      </c>
      <c r="J9" s="12"/>
      <c r="L9" s="10" t="s">
        <v>23</v>
      </c>
      <c r="M9" s="11" t="s">
        <v>31</v>
      </c>
    </row>
    <row r="10" spans="2:13" ht="12.75">
      <c r="B10" s="12">
        <v>6</v>
      </c>
      <c r="C10" s="19">
        <v>5086</v>
      </c>
      <c r="D10" s="19">
        <v>7064</v>
      </c>
      <c r="E10" s="13">
        <f t="shared" si="0"/>
        <v>7078.569222112146</v>
      </c>
      <c r="F10" s="14">
        <f t="shared" si="1"/>
        <v>14.569222112146235</v>
      </c>
      <c r="G10" s="13">
        <f t="shared" si="2"/>
        <v>212.2622329530508</v>
      </c>
      <c r="I10" s="15" t="s">
        <v>15</v>
      </c>
      <c r="J10" s="19">
        <v>5000</v>
      </c>
      <c r="L10" s="10" t="s">
        <v>24</v>
      </c>
      <c r="M10" s="11" t="s">
        <v>32</v>
      </c>
    </row>
    <row r="11" spans="2:13" ht="13.5" thickBot="1">
      <c r="B11" s="12">
        <v>7</v>
      </c>
      <c r="C11" s="19">
        <v>5511</v>
      </c>
      <c r="D11" s="19">
        <v>7784</v>
      </c>
      <c r="E11" s="13">
        <f t="shared" si="0"/>
        <v>7772.34283129659</v>
      </c>
      <c r="F11" s="14">
        <f t="shared" si="1"/>
        <v>11.657168703410207</v>
      </c>
      <c r="G11" s="13">
        <f t="shared" si="2"/>
        <v>135.8895821797664</v>
      </c>
      <c r="L11" s="10" t="s">
        <v>25</v>
      </c>
      <c r="M11" s="11" t="s">
        <v>33</v>
      </c>
    </row>
    <row r="12" spans="2:13" ht="13.5" thickBot="1">
      <c r="B12" s="12">
        <v>8</v>
      </c>
      <c r="C12" s="19">
        <v>6107</v>
      </c>
      <c r="D12" s="19">
        <v>8724</v>
      </c>
      <c r="E12" s="13">
        <f t="shared" si="0"/>
        <v>8745.25829264701</v>
      </c>
      <c r="F12" s="14">
        <f t="shared" si="1"/>
        <v>21.25829264700951</v>
      </c>
      <c r="G12" s="13">
        <f t="shared" si="2"/>
        <v>451.9150062658987</v>
      </c>
      <c r="I12" s="15" t="s">
        <v>16</v>
      </c>
      <c r="J12" s="22">
        <f>a+b*x</f>
        <v>6938.182091783058</v>
      </c>
      <c r="L12" s="17" t="s">
        <v>34</v>
      </c>
      <c r="M12" s="18" t="s">
        <v>35</v>
      </c>
    </row>
    <row r="13" spans="2:10" ht="12.75">
      <c r="B13" s="12">
        <v>9</v>
      </c>
      <c r="C13" s="19">
        <v>5052</v>
      </c>
      <c r="D13" s="19">
        <v>6992</v>
      </c>
      <c r="E13" s="13">
        <f t="shared" si="0"/>
        <v>7023.06733337739</v>
      </c>
      <c r="F13" s="14">
        <f t="shared" si="1"/>
        <v>31.06733337739024</v>
      </c>
      <c r="G13" s="13">
        <f t="shared" si="2"/>
        <v>965.1792031819058</v>
      </c>
      <c r="I13" s="12"/>
      <c r="J13" s="12"/>
    </row>
    <row r="14" spans="2:7" ht="12.75">
      <c r="B14" s="12">
        <v>10</v>
      </c>
      <c r="C14" s="19">
        <v>4985</v>
      </c>
      <c r="D14" s="19">
        <v>6822</v>
      </c>
      <c r="E14" s="13">
        <f t="shared" si="0"/>
        <v>6913.695964400077</v>
      </c>
      <c r="F14" s="14">
        <f t="shared" si="1"/>
        <v>91.69596440007717</v>
      </c>
      <c r="G14" s="13">
        <f t="shared" si="2"/>
        <v>8408.14988726022</v>
      </c>
    </row>
    <row r="15" spans="2:7" ht="12.75">
      <c r="B15" s="12">
        <v>11</v>
      </c>
      <c r="C15" s="19">
        <v>5576</v>
      </c>
      <c r="D15" s="19">
        <v>7949</v>
      </c>
      <c r="E15" s="13">
        <f t="shared" si="0"/>
        <v>7878.449383289504</v>
      </c>
      <c r="F15" s="14">
        <f t="shared" si="1"/>
        <v>70.55061671049589</v>
      </c>
      <c r="G15" s="13">
        <f t="shared" si="2"/>
        <v>4977.389518231302</v>
      </c>
    </row>
    <row r="16" spans="2:7" ht="12.75">
      <c r="B16" s="12">
        <v>12</v>
      </c>
      <c r="C16" s="19">
        <v>6647</v>
      </c>
      <c r="D16" s="19">
        <v>9650</v>
      </c>
      <c r="E16" s="13">
        <f t="shared" si="0"/>
        <v>9626.758878434302</v>
      </c>
      <c r="F16" s="14">
        <f t="shared" si="1"/>
        <v>23.24112156569754</v>
      </c>
      <c r="G16" s="13">
        <f t="shared" si="2"/>
        <v>540.1497316315313</v>
      </c>
    </row>
    <row r="17" spans="2:7" ht="12.75">
      <c r="B17" s="12">
        <v>13</v>
      </c>
      <c r="C17" s="19"/>
      <c r="D17" s="19"/>
      <c r="E17" s="13">
        <f t="shared" si="0"/>
      </c>
      <c r="F17" s="14">
        <f t="shared" si="1"/>
      </c>
      <c r="G17" s="13">
        <f t="shared" si="2"/>
      </c>
    </row>
    <row r="18" spans="2:7" ht="12.75">
      <c r="B18" s="12">
        <v>14</v>
      </c>
      <c r="C18" s="19"/>
      <c r="D18" s="19"/>
      <c r="E18" s="13">
        <f t="shared" si="0"/>
      </c>
      <c r="F18" s="14">
        <f t="shared" si="1"/>
      </c>
      <c r="G18" s="13">
        <f t="shared" si="2"/>
      </c>
    </row>
    <row r="19" spans="2:7" ht="12.75">
      <c r="B19" s="12">
        <v>15</v>
      </c>
      <c r="C19" s="19"/>
      <c r="D19" s="19"/>
      <c r="E19" s="13">
        <f t="shared" si="0"/>
      </c>
      <c r="F19" s="14">
        <f t="shared" si="1"/>
      </c>
      <c r="G19" s="13">
        <f t="shared" si="2"/>
      </c>
    </row>
    <row r="20" spans="2:7" ht="12.75">
      <c r="B20" s="12">
        <v>16</v>
      </c>
      <c r="C20" s="19"/>
      <c r="D20" s="19"/>
      <c r="E20" s="13">
        <f t="shared" si="0"/>
      </c>
      <c r="F20" s="14">
        <f t="shared" si="1"/>
      </c>
      <c r="G20" s="13">
        <f t="shared" si="2"/>
      </c>
    </row>
    <row r="21" spans="2:7" ht="12.75">
      <c r="B21" s="12">
        <v>17</v>
      </c>
      <c r="C21" s="19"/>
      <c r="D21" s="19"/>
      <c r="E21" s="13">
        <f t="shared" si="0"/>
      </c>
      <c r="F21" s="14">
        <f t="shared" si="1"/>
      </c>
      <c r="G21" s="13">
        <f t="shared" si="2"/>
      </c>
    </row>
    <row r="22" spans="2:7" ht="12.75">
      <c r="B22" s="12">
        <v>18</v>
      </c>
      <c r="C22" s="19"/>
      <c r="D22" s="19"/>
      <c r="E22" s="13">
        <f t="shared" si="0"/>
      </c>
      <c r="F22" s="14">
        <f t="shared" si="1"/>
      </c>
      <c r="G22" s="13">
        <f t="shared" si="2"/>
      </c>
    </row>
    <row r="23" spans="2:7" ht="12.75">
      <c r="B23" s="12">
        <v>19</v>
      </c>
      <c r="C23" s="19"/>
      <c r="D23" s="19"/>
      <c r="E23" s="13">
        <f t="shared" si="0"/>
      </c>
      <c r="F23" s="14">
        <f t="shared" si="1"/>
      </c>
      <c r="G23" s="13">
        <f t="shared" si="2"/>
      </c>
    </row>
    <row r="24" spans="2:7" ht="12.75">
      <c r="B24" s="12">
        <v>20</v>
      </c>
      <c r="C24" s="19"/>
      <c r="D24" s="19"/>
      <c r="E24" s="13">
        <f t="shared" si="0"/>
      </c>
      <c r="F24" s="14">
        <f t="shared" si="1"/>
      </c>
      <c r="G24" s="13">
        <f t="shared" si="2"/>
      </c>
    </row>
    <row r="25" spans="2:7" ht="12.75">
      <c r="B25" s="12">
        <v>21</v>
      </c>
      <c r="C25" s="19"/>
      <c r="D25" s="19"/>
      <c r="E25" s="13">
        <f t="shared" si="0"/>
      </c>
      <c r="F25" s="14">
        <f t="shared" si="1"/>
      </c>
      <c r="G25" s="13">
        <f t="shared" si="2"/>
      </c>
    </row>
    <row r="26" spans="2:7" ht="12.75">
      <c r="B26" s="12">
        <v>22</v>
      </c>
      <c r="C26" s="19"/>
      <c r="D26" s="19"/>
      <c r="E26" s="13">
        <f t="shared" si="0"/>
      </c>
      <c r="F26" s="14">
        <f t="shared" si="1"/>
      </c>
      <c r="G26" s="13">
        <f t="shared" si="2"/>
      </c>
    </row>
    <row r="27" spans="2:7" ht="12.75">
      <c r="B27" s="12">
        <v>23</v>
      </c>
      <c r="C27" s="19"/>
      <c r="D27" s="19"/>
      <c r="E27" s="13">
        <f t="shared" si="0"/>
      </c>
      <c r="F27" s="14">
        <f t="shared" si="1"/>
      </c>
      <c r="G27" s="13">
        <f t="shared" si="2"/>
      </c>
    </row>
    <row r="28" spans="2:7" ht="12.75">
      <c r="B28" s="12">
        <v>24</v>
      </c>
      <c r="C28" s="19"/>
      <c r="D28" s="19"/>
      <c r="E28" s="13">
        <f t="shared" si="0"/>
      </c>
      <c r="F28" s="14">
        <f t="shared" si="1"/>
      </c>
      <c r="G28" s="13">
        <f t="shared" si="2"/>
      </c>
    </row>
    <row r="29" spans="2:7" ht="12.75">
      <c r="B29" s="12">
        <v>25</v>
      </c>
      <c r="C29" s="19"/>
      <c r="D29" s="19"/>
      <c r="E29" s="13">
        <f t="shared" si="0"/>
      </c>
      <c r="F29" s="14">
        <f t="shared" si="1"/>
      </c>
      <c r="G29" s="13">
        <f t="shared" si="2"/>
      </c>
    </row>
    <row r="30" spans="2:7" ht="12.75">
      <c r="B30" s="12">
        <v>26</v>
      </c>
      <c r="C30" s="19"/>
      <c r="D30" s="19"/>
      <c r="E30" s="13">
        <f t="shared" si="0"/>
      </c>
      <c r="F30" s="14">
        <f t="shared" si="1"/>
      </c>
      <c r="G30" s="13">
        <f t="shared" si="2"/>
      </c>
    </row>
    <row r="31" spans="2:7" ht="12.75">
      <c r="B31" s="12">
        <v>27</v>
      </c>
      <c r="C31" s="19"/>
      <c r="D31" s="19"/>
      <c r="E31" s="13">
        <f t="shared" si="0"/>
      </c>
      <c r="F31" s="14">
        <f t="shared" si="1"/>
      </c>
      <c r="G31" s="13">
        <f t="shared" si="2"/>
      </c>
    </row>
    <row r="32" spans="2:7" ht="12.75">
      <c r="B32" s="12">
        <v>28</v>
      </c>
      <c r="C32" s="19"/>
      <c r="D32" s="19"/>
      <c r="E32" s="13">
        <f t="shared" si="0"/>
      </c>
      <c r="F32" s="14">
        <f t="shared" si="1"/>
      </c>
      <c r="G32" s="13">
        <f t="shared" si="2"/>
      </c>
    </row>
    <row r="33" spans="2:7" ht="12.75">
      <c r="B33" s="12">
        <v>29</v>
      </c>
      <c r="C33" s="19"/>
      <c r="D33" s="19"/>
      <c r="E33" s="13">
        <f t="shared" si="0"/>
      </c>
      <c r="F33" s="14">
        <f t="shared" si="1"/>
      </c>
      <c r="G33" s="13">
        <f t="shared" si="2"/>
      </c>
    </row>
    <row r="34" spans="2:7" ht="12.75">
      <c r="B34" s="12">
        <v>30</v>
      </c>
      <c r="C34" s="19"/>
      <c r="D34" s="19"/>
      <c r="E34" s="13">
        <f t="shared" si="0"/>
      </c>
      <c r="F34" s="14">
        <f t="shared" si="1"/>
      </c>
      <c r="G34" s="13">
        <f t="shared" si="2"/>
      </c>
    </row>
  </sheetData>
  <printOptions gridLines="1" heading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1999-02-06T07:14:56Z</dcterms:created>
  <dcterms:modified xsi:type="dcterms:W3CDTF">2006-10-27T07:47:50Z</dcterms:modified>
  <cp:category/>
  <cp:version/>
  <cp:contentType/>
  <cp:contentStatus/>
</cp:coreProperties>
</file>